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123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ropbox (LS Corp)\Lean Sigma Corporation\courseware\Lean Sigma Corporation\SIX SIGMA\Tools &amp; Templates\"/>
    </mc:Choice>
  </mc:AlternateContent>
  <bookViews>
    <workbookView xWindow="0" yWindow="0" windowWidth="19200" windowHeight="6950"/>
  </bookViews>
  <sheets>
    <sheet name="Takt Time Calculator" sheetId="2" r:id="rId1"/>
  </sheets>
  <calcPr calcId="171026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8" i="2" l="1"/>
  <c r="L12" i="2"/>
  <c r="L13" i="2"/>
  <c r="L14" i="2"/>
  <c r="L17" i="2"/>
</calcChain>
</file>

<file path=xl/sharedStrings.xml><?xml version="1.0" encoding="utf-8"?>
<sst xmlns="http://schemas.openxmlformats.org/spreadsheetml/2006/main" count="24" uniqueCount="18">
  <si>
    <t>Takt Time Calculator</t>
  </si>
  <si>
    <t>Enter Data In The Shaded Boxes</t>
  </si>
  <si>
    <t>Working shifts / day</t>
  </si>
  <si>
    <t>shifts</t>
  </si>
  <si>
    <t>Hours / shift</t>
  </si>
  <si>
    <t>hours</t>
  </si>
  <si>
    <t>Gross Available time / shift</t>
  </si>
  <si>
    <t>minutes</t>
  </si>
  <si>
    <t>Break time / shift</t>
  </si>
  <si>
    <t>Lunch time / shift</t>
  </si>
  <si>
    <t>Planned downtime / shift</t>
  </si>
  <si>
    <t>Net Available time / shift</t>
  </si>
  <si>
    <t>seconds</t>
  </si>
  <si>
    <t>Net Available time / day</t>
  </si>
  <si>
    <t>Customer Demand / day</t>
  </si>
  <si>
    <t>units</t>
  </si>
  <si>
    <t>Takt Time =</t>
  </si>
  <si>
    <t>seconds / unit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</si>
</sst>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4"/>
      <name val="Arial"/>
      <family val="2"/>
    </font>
    <font>
      <i/>
      <sz val="14"/>
      <name val="Arial"/>
      <family val="2"/>
    </font>
    <font>
      <sz val="12"/>
      <name val="Arial"/>
    </font>
    <font>
      <sz val="14"/>
      <color theme="0"/>
      <name val="Arial"/>
      <family val="2"/>
    </font>
    <font>
      <b/>
      <sz val="18"/>
      <name val="Arial"/>
      <family val="2"/>
    </font>
    <font>
      <i/>
      <sz val="12"/>
      <name val="Arial"/>
      <family val="2"/>
    </font>
    <font>
      <i/>
      <sz val="14"/>
      <color theme="0"/>
      <name val="Arial"/>
      <family val="2"/>
    </font>
    <font>
      <i/>
      <u/>
      <sz val="12"/>
      <color theme="1" tint="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double">
        <color theme="0" tint="-0.24994659260841701"/>
      </bottom>
      <diagonal/>
    </border>
    <border>
      <left/>
      <right/>
      <top/>
      <bottom style="double">
        <color theme="0" tint="-0.2499465926084170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4" borderId="4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3" fillId="4" borderId="6" xfId="0" applyFont="1" applyFill="1" applyBorder="1"/>
    <xf numFmtId="0" fontId="3" fillId="4" borderId="7" xfId="0" applyFont="1" applyFill="1" applyBorder="1"/>
    <xf numFmtId="0" fontId="3" fillId="4" borderId="8" xfId="0" applyFont="1" applyFill="1" applyBorder="1"/>
    <xf numFmtId="0" fontId="1" fillId="4" borderId="12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left"/>
    </xf>
    <xf numFmtId="0" fontId="0" fillId="4" borderId="0" xfId="0" applyFill="1"/>
    <xf numFmtId="0" fontId="4" fillId="2" borderId="0" xfId="0" applyFont="1" applyFill="1" applyBorder="1" applyAlignment="1">
      <alignment horizontal="left"/>
    </xf>
    <xf numFmtId="0" fontId="1" fillId="4" borderId="13" xfId="0" applyFont="1" applyFill="1" applyBorder="1" applyAlignment="1">
      <alignment horizontal="right"/>
    </xf>
    <xf numFmtId="0" fontId="1" fillId="4" borderId="13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1" fontId="7" fillId="2" borderId="0" xfId="0" applyNumberFormat="1" applyFont="1" applyFill="1" applyBorder="1" applyAlignment="1">
      <alignment horizontal="center"/>
    </xf>
    <xf numFmtId="0" fontId="0" fillId="4" borderId="0" xfId="0" applyFill="1" applyAlignment="1"/>
    <xf numFmtId="0" fontId="1" fillId="3" borderId="12" xfId="0" applyFont="1" applyFill="1" applyBorder="1" applyAlignment="1" applyProtection="1">
      <alignment horizontal="center"/>
      <protection locked="0"/>
    </xf>
    <xf numFmtId="0" fontId="2" fillId="3" borderId="14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4" borderId="7" xfId="0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31750</xdr:colOff>
      <xdr:row>3</xdr:row>
      <xdr:rowOff>50807</xdr:rowOff>
    </xdr:from>
    <xdr:to>
      <xdr:col>10</xdr:col>
      <xdr:colOff>143510</xdr:colOff>
      <xdr:row>5</xdr:row>
      <xdr:rowOff>208282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75050" y="647707"/>
          <a:ext cx="365760" cy="43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1:N18"/>
  <sheetViews>
    <sheetView tabSelected="1" workbookViewId="0">
      <selection activeCell="L8" sqref="L8"/>
    </sheetView>
  </sheetViews>
  <sheetFormatPr defaultColWidth="8.7109375" defaultRowHeight="14.45"/>
  <cols>
    <col min="1" max="9" width="5.5703125" style="10" customWidth="1"/>
    <col min="10" max="10" width="3.5703125" style="10" customWidth="1"/>
    <col min="11" max="11" width="31.42578125" style="10" bestFit="1" customWidth="1"/>
    <col min="12" max="12" width="9.140625" style="10" bestFit="1" customWidth="1"/>
    <col min="13" max="13" width="16.85546875" style="10" bestFit="1" customWidth="1"/>
    <col min="14" max="14" width="3.7109375" style="10" customWidth="1"/>
    <col min="15" max="21" width="5.5703125" style="10" customWidth="1"/>
    <col min="22" max="16384" width="8.7109375" style="10"/>
  </cols>
  <sheetData>
    <row r="1" spans="10:14" s="18" customFormat="1">
      <c r="J1" s="21"/>
      <c r="K1" s="21"/>
      <c r="L1" s="21"/>
      <c r="M1" s="21"/>
      <c r="N1" s="21"/>
    </row>
    <row r="2" spans="10:14" s="18" customFormat="1" ht="9" customHeight="1" thickBot="1">
      <c r="J2" s="22"/>
      <c r="K2" s="22"/>
      <c r="L2" s="22"/>
      <c r="M2" s="22"/>
      <c r="N2" s="22"/>
    </row>
    <row r="3" spans="10:14" ht="23.45" thickBot="1">
      <c r="J3" s="23" t="s">
        <v>0</v>
      </c>
      <c r="K3" s="24"/>
      <c r="L3" s="24"/>
      <c r="M3" s="24"/>
      <c r="N3" s="25"/>
    </row>
    <row r="4" spans="10:14" ht="6.6" customHeight="1">
      <c r="J4" s="26"/>
      <c r="K4" s="27"/>
      <c r="L4" s="27"/>
      <c r="M4" s="27"/>
      <c r="N4" s="28"/>
    </row>
    <row r="5" spans="10:14" ht="15.6">
      <c r="J5" s="29" t="s">
        <v>1</v>
      </c>
      <c r="K5" s="30"/>
      <c r="L5" s="30"/>
      <c r="M5" s="30"/>
      <c r="N5" s="31"/>
    </row>
    <row r="6" spans="10:14" ht="17.45">
      <c r="J6" s="1"/>
      <c r="K6" s="8" t="s">
        <v>2</v>
      </c>
      <c r="L6" s="19">
        <v>2</v>
      </c>
      <c r="M6" s="9" t="s">
        <v>3</v>
      </c>
      <c r="N6" s="3"/>
    </row>
    <row r="7" spans="10:14" ht="17.45">
      <c r="J7" s="1"/>
      <c r="K7" s="8" t="s">
        <v>4</v>
      </c>
      <c r="L7" s="19">
        <v>8.5</v>
      </c>
      <c r="M7" s="9" t="s">
        <v>5</v>
      </c>
      <c r="N7" s="3"/>
    </row>
    <row r="8" spans="10:14" ht="17.45">
      <c r="J8" s="1"/>
      <c r="K8" s="8" t="s">
        <v>6</v>
      </c>
      <c r="L8" s="15">
        <f>L7*60</f>
        <v>510</v>
      </c>
      <c r="M8" s="9" t="s">
        <v>7</v>
      </c>
      <c r="N8" s="3"/>
    </row>
    <row r="9" spans="10:14" ht="17.45">
      <c r="J9" s="1"/>
      <c r="K9" s="8" t="s">
        <v>8</v>
      </c>
      <c r="L9" s="19">
        <v>30</v>
      </c>
      <c r="M9" s="9" t="s">
        <v>7</v>
      </c>
      <c r="N9" s="3"/>
    </row>
    <row r="10" spans="10:14" ht="17.45">
      <c r="J10" s="1"/>
      <c r="K10" s="8" t="s">
        <v>9</v>
      </c>
      <c r="L10" s="19">
        <v>30</v>
      </c>
      <c r="M10" s="9" t="s">
        <v>7</v>
      </c>
      <c r="N10" s="3"/>
    </row>
    <row r="11" spans="10:14" ht="17.45">
      <c r="J11" s="1"/>
      <c r="K11" s="8" t="s">
        <v>10</v>
      </c>
      <c r="L11" s="19">
        <v>0</v>
      </c>
      <c r="M11" s="9" t="s">
        <v>7</v>
      </c>
      <c r="N11" s="3"/>
    </row>
    <row r="12" spans="10:14" ht="17.45">
      <c r="J12" s="1"/>
      <c r="K12" s="8" t="s">
        <v>11</v>
      </c>
      <c r="L12" s="14">
        <f>L8-L9-L10-L11</f>
        <v>450</v>
      </c>
      <c r="M12" s="9" t="s">
        <v>7</v>
      </c>
      <c r="N12" s="3"/>
    </row>
    <row r="13" spans="10:14" ht="17.45" customHeight="1">
      <c r="J13" s="1"/>
      <c r="K13" s="8" t="s">
        <v>11</v>
      </c>
      <c r="L13" s="14">
        <f>L12*60</f>
        <v>27000</v>
      </c>
      <c r="M13" s="9" t="s">
        <v>12</v>
      </c>
      <c r="N13" s="3"/>
    </row>
    <row r="14" spans="10:14" ht="17.45" customHeight="1">
      <c r="J14" s="1"/>
      <c r="K14" s="8" t="s">
        <v>13</v>
      </c>
      <c r="L14" s="15">
        <f>L13*L6</f>
        <v>54000</v>
      </c>
      <c r="M14" s="9" t="s">
        <v>12</v>
      </c>
      <c r="N14" s="3"/>
    </row>
    <row r="15" spans="10:14" ht="18" thickBot="1">
      <c r="J15" s="1"/>
      <c r="K15" s="12" t="s">
        <v>14</v>
      </c>
      <c r="L15" s="20">
        <v>145</v>
      </c>
      <c r="M15" s="13" t="s">
        <v>15</v>
      </c>
      <c r="N15" s="3"/>
    </row>
    <row r="16" spans="10:14" ht="18" thickTop="1">
      <c r="J16" s="1"/>
      <c r="K16" s="2"/>
      <c r="L16" s="15"/>
      <c r="M16" s="4"/>
      <c r="N16" s="3"/>
    </row>
    <row r="17" spans="10:14" ht="17.45">
      <c r="J17" s="1"/>
      <c r="K17" s="16" t="s">
        <v>16</v>
      </c>
      <c r="L17" s="17">
        <f>L14/L15</f>
        <v>372.41379310344826</v>
      </c>
      <c r="M17" s="11" t="s">
        <v>17</v>
      </c>
      <c r="N17" s="3"/>
    </row>
    <row r="18" spans="10:14" ht="15.95" thickBot="1">
      <c r="J18" s="5"/>
      <c r="K18" s="6"/>
      <c r="L18" s="6"/>
      <c r="M18" s="6"/>
      <c r="N18" s="7"/>
    </row>
  </sheetData>
  <sheetProtection algorithmName="SHA-512" hashValue="78SwP2tys490F90gxBzNf5gjdvKd0VbnQQKH6+0Hv/RbMtHXBeXz9QW0/56lsLFaEdvppKAAlPUxv6wVrT+Y+g==" saltValue="53+4Py6LRNheU8H4adzuxg==" spinCount="100000" sheet="1" objects="1" scenarios="1"/>
  <mergeCells count="4">
    <mergeCell ref="J1:N2"/>
    <mergeCell ref="J3:N3"/>
    <mergeCell ref="J4:N4"/>
    <mergeCell ref="J5:N5"/>
  </mergeCells>
  <pageMargins left="0.7" right="0.7" top="0.75" bottom="0.75" header="0.3" footer="0.3"/>
  <pageSetup orientation="portrait" horizontalDpi="4294967293" verticalDpi="4294967293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064C630C741944965BCE3B1D09AE0E" ma:contentTypeVersion="8" ma:contentTypeDescription="Create a new document." ma:contentTypeScope="" ma:versionID="b8fb977e0d349952a12220630dae0ffc">
  <xsd:schema xmlns:xsd="http://www.w3.org/2001/XMLSchema" xmlns:xs="http://www.w3.org/2001/XMLSchema" xmlns:p="http://schemas.microsoft.com/office/2006/metadata/properties" xmlns:ns2="bd37fc63-8ab8-4d09-9a00-22bf9119bb85" xmlns:ns3="462c1dbc-3f81-426d-a3a1-ed120e18b43d" targetNamespace="http://schemas.microsoft.com/office/2006/metadata/properties" ma:root="true" ma:fieldsID="428e03594f4a9b2c088c9ff20e4d0968" ns2:_="" ns3:_="">
    <xsd:import namespace="bd37fc63-8ab8-4d09-9a00-22bf9119bb85"/>
    <xsd:import namespace="462c1dbc-3f81-426d-a3a1-ed120e18b43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7fc63-8ab8-4d09-9a00-22bf9119bb8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2c1dbc-3f81-426d-a3a1-ed120e18b43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9141BAC-3848-4A5D-ABFE-771C2026D724}"/>
</file>

<file path=customXml/itemProps2.xml><?xml version="1.0" encoding="utf-8"?>
<ds:datastoreItem xmlns:ds="http://schemas.openxmlformats.org/officeDocument/2006/customXml" ds:itemID="{0ED61C04-0296-4EB7-A542-285A77F9FD69}"/>
</file>

<file path=customXml/itemProps3.xml><?xml version="1.0" encoding="utf-8"?>
<ds:datastoreItem xmlns:ds="http://schemas.openxmlformats.org/officeDocument/2006/customXml" ds:itemID="{6E48FAA7-F702-4904-AB46-8DCE01305C5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Lean Sigma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Lean Enterprise</dc:subject>
  <dc:creator>Lean Sigma Corporation</dc:creator>
  <cp:keywords/>
  <dc:description/>
  <cp:lastModifiedBy>Michael Parker</cp:lastModifiedBy>
  <cp:revision/>
  <dcterms:created xsi:type="dcterms:W3CDTF">2016-07-06T15:58:49Z</dcterms:created>
  <dcterms:modified xsi:type="dcterms:W3CDTF">2016-07-07T23:43:34Z</dcterms:modified>
  <cp:category>Lean</cp:category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0x01010091064C630C741944965BCE3B1D09AE0E</vt:lpwstr>
  </property>
</Properties>
</file>